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S\archiwum\BUDŻET\SPRAWOZDANIA 2018\SPR_ZA_I_PÓŁ_2018_ROKU\"/>
    </mc:Choice>
  </mc:AlternateContent>
  <xr:revisionPtr revIDLastSave="0" documentId="10_ncr:8100000_{7909FE7D-933D-4899-B384-47E3DC0B903E}" xr6:coauthVersionLast="34" xr6:coauthVersionMax="34" xr10:uidLastSave="{00000000-0000-0000-0000-000000000000}"/>
  <bookViews>
    <workbookView xWindow="720" yWindow="360" windowWidth="19440" windowHeight="11760" xr2:uid="{00000000-000D-0000-FFFF-FFFF00000000}"/>
  </bookViews>
  <sheets>
    <sheet name="Uch III" sheetId="3" r:id="rId1"/>
  </sheets>
  <calcPr calcId="162913"/>
</workbook>
</file>

<file path=xl/calcChain.xml><?xml version="1.0" encoding="utf-8"?>
<calcChain xmlns="http://schemas.openxmlformats.org/spreadsheetml/2006/main">
  <c r="D20" i="3" l="1"/>
  <c r="D12" i="3"/>
  <c r="F7" i="3"/>
  <c r="F15" i="3" l="1"/>
  <c r="F5" i="3"/>
  <c r="E20" i="3" l="1"/>
  <c r="F20" i="3" l="1"/>
  <c r="E12" i="3"/>
  <c r="F12" i="3" s="1"/>
</calcChain>
</file>

<file path=xl/sharedStrings.xml><?xml version="1.0" encoding="utf-8"?>
<sst xmlns="http://schemas.openxmlformats.org/spreadsheetml/2006/main" count="37" uniqueCount="28">
  <si>
    <t>Lp.</t>
  </si>
  <si>
    <t xml:space="preserve">Przychody </t>
  </si>
  <si>
    <t>1.</t>
  </si>
  <si>
    <t>2.</t>
  </si>
  <si>
    <t>3.</t>
  </si>
  <si>
    <t>Planowane do zaciągnięcia kredyty długoterminowe - par. 952</t>
  </si>
  <si>
    <t>4.</t>
  </si>
  <si>
    <t>Planowane do zaciągnięcia pożyczki długoterminowe - par. 952</t>
  </si>
  <si>
    <t>5.</t>
  </si>
  <si>
    <t>Planowane do zaciągnięcia pożyczki długoterminowe  na finansowanie zadań realizowanych z udziałem środków pochodzących z budżetu Unii Europejskiej - par. 903</t>
  </si>
  <si>
    <t>6.</t>
  </si>
  <si>
    <t>Spłaty pożyczek udzielonych</t>
  </si>
  <si>
    <t>7.</t>
  </si>
  <si>
    <t>Przychody z prywatyzacji majątku</t>
  </si>
  <si>
    <t>R a z e m    p r z y c h o d y</t>
  </si>
  <si>
    <t xml:space="preserve">Rozchody </t>
  </si>
  <si>
    <t>Spłaty kredytów długoterminowych - par. 992</t>
  </si>
  <si>
    <t>Spłaty pożyczek długoterminowych - par. 992</t>
  </si>
  <si>
    <t>Spłaty pożyczek otrzymanych na finansowanie zadań realizowanych z udziałem środków pochodzących z budżetu Unii Europejskiej -par. 963</t>
  </si>
  <si>
    <t>Wykup papierów wartościowych</t>
  </si>
  <si>
    <t>Razem</t>
  </si>
  <si>
    <t>Sprzedaż papierów wartościowych wyemitowanych przez gminy - par. 931</t>
  </si>
  <si>
    <t>Nadwyżka z lat ubiegłych, wolne środki - par. 950</t>
  </si>
  <si>
    <t>Przychody i rozchody budżetu gminy Łęczna w 2018 roku</t>
  </si>
  <si>
    <t>Pożyczki udzielone - par. 962</t>
  </si>
  <si>
    <t>%</t>
  </si>
  <si>
    <t>Plan po zmianach na 30.06.2018 roku</t>
  </si>
  <si>
    <t>Wykonanie na 30.06.2018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</si>
</sst>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4"/>
      <name val="Times New Roman CE"/>
      <family val="1"/>
      <charset val="238"/>
    </font>
    <font>
      <sz val="14"/>
      <name val="Times New Roman CE"/>
      <charset val="238"/>
    </font>
    <font>
      <b/>
      <sz val="16"/>
      <name val="Times New Roman CE"/>
      <family val="1"/>
      <charset val="238"/>
    </font>
    <font>
      <b/>
      <sz val="14"/>
      <name val="Times New Roman CE"/>
      <charset val="238"/>
    </font>
    <font>
      <b/>
      <sz val="18"/>
      <name val="Times New Roman CE"/>
      <charset val="238"/>
    </font>
    <font>
      <sz val="16"/>
      <name val="Arial CE"/>
      <charset val="238"/>
    </font>
    <font>
      <sz val="16"/>
      <name val="Times New Roman CE"/>
      <family val="1"/>
      <charset val="238"/>
    </font>
    <font>
      <b/>
      <sz val="16"/>
      <name val="Times New Roman CE"/>
      <charset val="238"/>
    </font>
    <font>
      <i/>
      <sz val="17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2" fillId="0" borderId="2" xfId="1" quotePrefix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3" fontId="5" fillId="0" borderId="0" xfId="1" applyNumberFormat="1" applyFont="1" applyBorder="1" applyAlignment="1">
      <alignment horizontal="center" vertical="center" wrapText="1"/>
    </xf>
    <xf numFmtId="0" fontId="1" fillId="0" borderId="0" xfId="1" applyBorder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quotePrefix="1" applyFont="1" applyBorder="1" applyAlignment="1">
      <alignment horizontal="left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7" fillId="0" borderId="0" xfId="1" applyFont="1"/>
    <xf numFmtId="0" fontId="4" fillId="2" borderId="20" xfId="1" applyFont="1" applyFill="1" applyBorder="1" applyAlignment="1">
      <alignment horizontal="center" vertical="center" wrapText="1"/>
    </xf>
    <xf numFmtId="0" fontId="2" fillId="3" borderId="16" xfId="1" applyFont="1" applyFill="1" applyBorder="1"/>
    <xf numFmtId="0" fontId="2" fillId="3" borderId="17" xfId="1" applyFont="1" applyFill="1" applyBorder="1"/>
    <xf numFmtId="0" fontId="4" fillId="3" borderId="18" xfId="1" applyFont="1" applyFill="1" applyBorder="1" applyAlignment="1">
      <alignment horizontal="center" vertical="center" wrapText="1"/>
    </xf>
    <xf numFmtId="0" fontId="8" fillId="3" borderId="16" xfId="1" applyFont="1" applyFill="1" applyBorder="1"/>
    <xf numFmtId="0" fontId="8" fillId="3" borderId="17" xfId="1" applyFont="1" applyFill="1" applyBorder="1"/>
    <xf numFmtId="0" fontId="0" fillId="0" borderId="0" xfId="0" applyAlignment="1">
      <alignment vertical="center"/>
    </xf>
    <xf numFmtId="4" fontId="3" fillId="0" borderId="19" xfId="1" applyNumberFormat="1" applyFont="1" applyBorder="1" applyAlignment="1">
      <alignment horizontal="center" vertical="center" wrapText="1"/>
    </xf>
    <xf numFmtId="4" fontId="3" fillId="0" borderId="12" xfId="1" applyNumberFormat="1" applyFont="1" applyBorder="1" applyAlignment="1">
      <alignment horizontal="center" vertical="center" wrapText="1"/>
    </xf>
    <xf numFmtId="4" fontId="9" fillId="3" borderId="20" xfId="1" applyNumberFormat="1" applyFont="1" applyFill="1" applyBorder="1" applyAlignment="1">
      <alignment horizontal="center" vertical="center" wrapText="1"/>
    </xf>
    <xf numFmtId="4" fontId="3" fillId="0" borderId="8" xfId="1" applyNumberFormat="1" applyFont="1" applyBorder="1" applyAlignment="1">
      <alignment horizontal="center" vertical="center" wrapText="1"/>
    </xf>
    <xf numFmtId="4" fontId="3" fillId="0" borderId="10" xfId="1" applyNumberFormat="1" applyFont="1" applyBorder="1" applyAlignment="1">
      <alignment horizontal="center" vertical="center" wrapText="1"/>
    </xf>
    <xf numFmtId="4" fontId="4" fillId="3" borderId="20" xfId="1" applyNumberFormat="1" applyFont="1" applyFill="1" applyBorder="1" applyAlignment="1">
      <alignment horizontal="center" vertical="center" wrapText="1"/>
    </xf>
    <xf numFmtId="10" fontId="3" fillId="0" borderId="8" xfId="1" applyNumberFormat="1" applyFont="1" applyBorder="1" applyAlignment="1">
      <alignment horizontal="center" vertical="center" wrapText="1"/>
    </xf>
    <xf numFmtId="10" fontId="3" fillId="0" borderId="10" xfId="1" applyNumberFormat="1" applyFont="1" applyBorder="1" applyAlignment="1">
      <alignment horizontal="center" vertical="center" wrapText="1"/>
    </xf>
    <xf numFmtId="10" fontId="4" fillId="3" borderId="20" xfId="1" applyNumberFormat="1" applyFont="1" applyFill="1" applyBorder="1" applyAlignment="1">
      <alignment horizontal="center" vertical="center" wrapText="1"/>
    </xf>
    <xf numFmtId="10" fontId="3" fillId="0" borderId="19" xfId="1" applyNumberFormat="1" applyFont="1" applyBorder="1" applyAlignment="1">
      <alignment horizontal="center" vertical="center" wrapText="1"/>
    </xf>
    <xf numFmtId="10" fontId="3" fillId="0" borderId="12" xfId="1" applyNumberFormat="1" applyFont="1" applyBorder="1" applyAlignment="1">
      <alignment horizontal="center" vertical="center" wrapText="1"/>
    </xf>
    <xf numFmtId="10" fontId="9" fillId="3" borderId="20" xfId="1" applyNumberFormat="1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right" vertical="center" wrapText="1"/>
    </xf>
    <xf numFmtId="0" fontId="6" fillId="3" borderId="21" xfId="1" applyFont="1" applyFill="1" applyBorder="1" applyAlignment="1">
      <alignment horizontal="center" vertical="center" wrapText="1"/>
    </xf>
    <xf numFmtId="0" fontId="6" fillId="3" borderId="22" xfId="1" applyFont="1" applyFill="1" applyBorder="1" applyAlignment="1">
      <alignment horizontal="center" vertical="center" wrapText="1"/>
    </xf>
    <xf numFmtId="0" fontId="6" fillId="3" borderId="23" xfId="1" applyFont="1" applyFill="1" applyBorder="1" applyAlignment="1">
      <alignment horizontal="center" vertical="center" wrapText="1"/>
    </xf>
  </cellXfs>
  <cellStyles count="2">
    <cellStyle name="Normalny" xfId="0" builtinId="0"/>
    <cellStyle name="Normalny_B-2006_25_01_2006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tabSelected="1" workbookViewId="0">
      <selection activeCell="C5" sqref="C5"/>
    </sheetView>
  </sheetViews>
  <sheetFormatPr defaultRowHeight="15"/>
  <cols>
    <col min="1" max="1" width="5.19921875" style="1" customWidth="1"/>
    <col min="2" max="2" width="2.19921875" style="1" customWidth="1"/>
    <col min="3" max="3" width="76.09765625" style="1" customWidth="1"/>
    <col min="4" max="4" width="26.09765625" style="1" customWidth="1"/>
    <col min="5" max="5" width="23.796875" style="1" customWidth="1"/>
    <col min="6" max="6" width="21.19921875" style="1" customWidth="1"/>
  </cols>
  <sheetData>
    <row r="1" spans="1:6" s="27" customFormat="1" ht="50.25" customHeight="1" thickBot="1">
      <c r="A1" s="42"/>
      <c r="B1" s="42"/>
      <c r="C1" s="42"/>
      <c r="D1" s="42"/>
      <c r="E1" s="42"/>
      <c r="F1" s="42"/>
    </row>
    <row r="2" spans="1:6" s="1" customFormat="1" ht="57.75" customHeight="1" thickTop="1" thickBot="1">
      <c r="A2" s="43" t="s">
        <v>23</v>
      </c>
      <c r="B2" s="44"/>
      <c r="C2" s="44"/>
      <c r="D2" s="44"/>
      <c r="E2" s="44"/>
      <c r="F2" s="45"/>
    </row>
    <row r="3" spans="1:6" s="1" customFormat="1" ht="7.5" customHeight="1" thickTop="1" thickBot="1"/>
    <row r="4" spans="1:6" s="20" customFormat="1" ht="53.25" customHeight="1" thickTop="1" thickBot="1">
      <c r="A4" s="21" t="s">
        <v>0</v>
      </c>
      <c r="B4" s="40" t="s">
        <v>1</v>
      </c>
      <c r="C4" s="41"/>
      <c r="D4" s="21" t="s">
        <v>26</v>
      </c>
      <c r="E4" s="21" t="s">
        <v>27</v>
      </c>
      <c r="F4" s="21" t="s">
        <v>25</v>
      </c>
    </row>
    <row r="5" spans="1:6" s="1" customFormat="1" ht="42" customHeight="1" thickTop="1">
      <c r="A5" s="11" t="s">
        <v>2</v>
      </c>
      <c r="B5" s="12"/>
      <c r="C5" s="13" t="s">
        <v>22</v>
      </c>
      <c r="D5" s="31">
        <v>433750</v>
      </c>
      <c r="E5" s="31">
        <v>3444561.55</v>
      </c>
      <c r="F5" s="34">
        <f>E5/D5</f>
        <v>7.9413522766570601</v>
      </c>
    </row>
    <row r="6" spans="1:6" s="10" customFormat="1" ht="42" customHeight="1">
      <c r="A6" s="14" t="s">
        <v>3</v>
      </c>
      <c r="B6" s="5"/>
      <c r="C6" s="6" t="s">
        <v>21</v>
      </c>
      <c r="D6" s="32">
        <v>0</v>
      </c>
      <c r="E6" s="32">
        <v>0</v>
      </c>
      <c r="F6" s="35"/>
    </row>
    <row r="7" spans="1:6" s="10" customFormat="1" ht="42" customHeight="1">
      <c r="A7" s="14" t="s">
        <v>4</v>
      </c>
      <c r="B7" s="5"/>
      <c r="C7" s="6" t="s">
        <v>5</v>
      </c>
      <c r="D7" s="32">
        <v>8200000</v>
      </c>
      <c r="E7" s="32">
        <v>0</v>
      </c>
      <c r="F7" s="35">
        <f>E7/D7</f>
        <v>0</v>
      </c>
    </row>
    <row r="8" spans="1:6" s="1" customFormat="1" ht="42" customHeight="1">
      <c r="A8" s="15" t="s">
        <v>6</v>
      </c>
      <c r="B8" s="2"/>
      <c r="C8" s="3" t="s">
        <v>7</v>
      </c>
      <c r="D8" s="32">
        <v>0</v>
      </c>
      <c r="E8" s="32">
        <v>0</v>
      </c>
      <c r="F8" s="35"/>
    </row>
    <row r="9" spans="1:6" s="1" customFormat="1" ht="69" customHeight="1">
      <c r="A9" s="15" t="s">
        <v>8</v>
      </c>
      <c r="B9" s="2"/>
      <c r="C9" s="3" t="s">
        <v>9</v>
      </c>
      <c r="D9" s="32">
        <v>0</v>
      </c>
      <c r="E9" s="32">
        <v>0</v>
      </c>
      <c r="F9" s="35"/>
    </row>
    <row r="10" spans="1:6" s="1" customFormat="1" ht="40.5" customHeight="1">
      <c r="A10" s="15" t="s">
        <v>10</v>
      </c>
      <c r="B10" s="2"/>
      <c r="C10" s="4" t="s">
        <v>11</v>
      </c>
      <c r="D10" s="32">
        <v>0</v>
      </c>
      <c r="E10" s="32">
        <v>0</v>
      </c>
      <c r="F10" s="35"/>
    </row>
    <row r="11" spans="1:6" s="1" customFormat="1" ht="40.5" customHeight="1" thickBot="1">
      <c r="A11" s="16" t="s">
        <v>12</v>
      </c>
      <c r="B11" s="17"/>
      <c r="C11" s="18" t="s">
        <v>13</v>
      </c>
      <c r="D11" s="32">
        <v>0</v>
      </c>
      <c r="E11" s="32">
        <v>0</v>
      </c>
      <c r="F11" s="35"/>
    </row>
    <row r="12" spans="1:6" s="1" customFormat="1" ht="45.75" customHeight="1" thickTop="1" thickBot="1">
      <c r="A12" s="22"/>
      <c r="B12" s="23"/>
      <c r="C12" s="24" t="s">
        <v>14</v>
      </c>
      <c r="D12" s="33">
        <f>SUM(D5:D11)</f>
        <v>8633750</v>
      </c>
      <c r="E12" s="33">
        <f>SUM(E5:E11)</f>
        <v>3444561.55</v>
      </c>
      <c r="F12" s="36">
        <f>E12/D12</f>
        <v>0.3989647082669755</v>
      </c>
    </row>
    <row r="13" spans="1:6" s="1" customFormat="1" ht="18.75" customHeight="1" thickTop="1" thickBot="1">
      <c r="A13" s="7"/>
      <c r="B13" s="7"/>
      <c r="C13" s="8"/>
      <c r="D13" s="9"/>
      <c r="E13" s="9"/>
      <c r="F13" s="9"/>
    </row>
    <row r="14" spans="1:6" s="20" customFormat="1" ht="55.5" customHeight="1" thickTop="1" thickBot="1">
      <c r="A14" s="21" t="s">
        <v>0</v>
      </c>
      <c r="B14" s="40" t="s">
        <v>15</v>
      </c>
      <c r="C14" s="41"/>
      <c r="D14" s="21" t="s">
        <v>26</v>
      </c>
      <c r="E14" s="21" t="s">
        <v>27</v>
      </c>
      <c r="F14" s="21" t="s">
        <v>25</v>
      </c>
    </row>
    <row r="15" spans="1:6" s="1" customFormat="1" ht="44.25" customHeight="1" thickTop="1">
      <c r="A15" s="11" t="s">
        <v>2</v>
      </c>
      <c r="B15" s="12"/>
      <c r="C15" s="19" t="s">
        <v>16</v>
      </c>
      <c r="D15" s="28">
        <v>3300000</v>
      </c>
      <c r="E15" s="28">
        <v>1800000</v>
      </c>
      <c r="F15" s="37">
        <f>E15/D15</f>
        <v>0.54545454545454541</v>
      </c>
    </row>
    <row r="16" spans="1:6" s="1" customFormat="1" ht="44.25" customHeight="1">
      <c r="A16" s="15" t="s">
        <v>3</v>
      </c>
      <c r="B16" s="2"/>
      <c r="C16" s="3" t="s">
        <v>17</v>
      </c>
      <c r="D16" s="29">
        <v>0</v>
      </c>
      <c r="E16" s="29">
        <v>0</v>
      </c>
      <c r="F16" s="38"/>
    </row>
    <row r="17" spans="1:6" s="1" customFormat="1" ht="48.75" customHeight="1">
      <c r="A17" s="15" t="s">
        <v>4</v>
      </c>
      <c r="B17" s="2"/>
      <c r="C17" s="4" t="s">
        <v>18</v>
      </c>
      <c r="D17" s="29">
        <v>0</v>
      </c>
      <c r="E17" s="29">
        <v>0</v>
      </c>
      <c r="F17" s="38"/>
    </row>
    <row r="18" spans="1:6" s="1" customFormat="1" ht="44.25" customHeight="1">
      <c r="A18" s="15" t="s">
        <v>6</v>
      </c>
      <c r="B18" s="2"/>
      <c r="C18" s="4" t="s">
        <v>24</v>
      </c>
      <c r="D18" s="29">
        <v>31450</v>
      </c>
      <c r="E18" s="29">
        <v>0</v>
      </c>
      <c r="F18" s="38">
        <v>0</v>
      </c>
    </row>
    <row r="19" spans="1:6" s="1" customFormat="1" ht="44.25" customHeight="1" thickBot="1">
      <c r="A19" s="16" t="s">
        <v>8</v>
      </c>
      <c r="B19" s="17"/>
      <c r="C19" s="18" t="s">
        <v>19</v>
      </c>
      <c r="D19" s="29">
        <v>0</v>
      </c>
      <c r="E19" s="29">
        <v>0</v>
      </c>
      <c r="F19" s="38"/>
    </row>
    <row r="20" spans="1:6" s="20" customFormat="1" ht="45.75" customHeight="1" thickTop="1" thickBot="1">
      <c r="A20" s="25"/>
      <c r="B20" s="26"/>
      <c r="C20" s="24" t="s">
        <v>20</v>
      </c>
      <c r="D20" s="30">
        <f>SUM(D15:D19)</f>
        <v>3331450</v>
      </c>
      <c r="E20" s="30">
        <f>SUM(E15:E19)</f>
        <v>1800000</v>
      </c>
      <c r="F20" s="39">
        <f>E20/D20</f>
        <v>0.54030527247895066</v>
      </c>
    </row>
    <row r="21" spans="1:6" ht="15.6" thickTop="1"/>
  </sheetData>
  <mergeCells count="4">
    <mergeCell ref="B4:C4"/>
    <mergeCell ref="B14:C14"/>
    <mergeCell ref="A1:F1"/>
    <mergeCell ref="A2:F2"/>
  </mergeCells>
  <printOptions horizontalCentered="1"/>
  <pageMargins left="0.98425196850393704" right="0.70866141732283472" top="1.1811023622047245" bottom="0.70866141732283472" header="1.1811023622047245" footer="0.31496062992125984"/>
  <pageSetup paperSize="9" scale="49" orientation="portrait" horizontalDpi="4294967295" verticalDpi="4294967295" r:id="rId1"/>
  <headerFooter>
    <oddHeader xml:space="preserve">&amp;R&amp;"+,Kursywa"&amp;18                                                                                                    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Uch III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renatab</dc:creator>
  <cp:lastModifiedBy>Renata Brońska</cp:lastModifiedBy>
  <cp:lastPrinted>2018-08-24T10:20:07Z</cp:lastPrinted>
  <dcterms:created xsi:type="dcterms:W3CDTF">2008-11-14T11:29:20Z</dcterms:created>
  <dcterms:modified xsi:type="dcterms:W3CDTF">2018-08-24T10:20:09Z</dcterms:modified>
</cp:coreProperties>
</file>