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8\SPR_ZA_I_PÓŁ_2018_ROKU\"/>
    </mc:Choice>
  </mc:AlternateContent>
  <xr:revisionPtr revIDLastSave="0" documentId="10_ncr:8100000_{54206613-FFA7-4961-BE98-ACF8038DD8F2}" xr6:coauthVersionLast="34" xr6:coauthVersionMax="34" xr10:uidLastSave="{00000000-0000-0000-0000-000000000000}"/>
  <bookViews>
    <workbookView xWindow="360" yWindow="180" windowWidth="18240" windowHeight="10968" xr2:uid="{00000000-000D-0000-FFFF-FFFF00000000}"/>
  </bookViews>
  <sheets>
    <sheet name="MGB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[4]Dochody!#REF!</definedName>
    <definedName name="ab">#REF!</definedName>
    <definedName name="beata" localSheetId="0">[5]Dochody!#REF!</definedName>
    <definedName name="beata">[6]Dochody!#REF!</definedName>
    <definedName name="beata_1">[7]Dochody!#REF!</definedName>
    <definedName name="beata_3">[8]Dochody!#REF!</definedName>
    <definedName name="beata_4">[8]Dochody!#REF!</definedName>
    <definedName name="beata_6">[8]Dochody!#REF!</definedName>
    <definedName name="BIUL_DOCH_" localSheetId="0">[1]Dochody!#REF!</definedName>
    <definedName name="BIUL_DOCH_">#REF!</definedName>
    <definedName name="BIUL_DOCH__3">[8]Dochody!#REF!</definedName>
    <definedName name="BIUL_DOCH__4">[8]Dochody!#REF!</definedName>
    <definedName name="BIUL_DOCH__6">[8]Dochody!#REF!</definedName>
    <definedName name="BIUL_DOCHODY" localSheetId="0">[1]Dochody!#REF!</definedName>
    <definedName name="BIUL_DOCHODY">#REF!</definedName>
    <definedName name="BIUL_DOCHODY_3">[8]Dochody!#REF!</definedName>
    <definedName name="BIUL_DOCHODY_4">[8]Dochody!#REF!</definedName>
    <definedName name="BIUL_DOCHODY_6">[8]Dochody!#REF!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[8]Dochody!#REF!</definedName>
    <definedName name="DOCHODY_DZIAŁY_4">[8]Dochody!#REF!</definedName>
    <definedName name="DOCHODY_DZIAŁY_6">[8]Dochody!#REF!</definedName>
    <definedName name="INFORMACJA_00" localSheetId="0">#REF!</definedName>
    <definedName name="INFORMACJA_00">#REF!</definedName>
    <definedName name="mmmmmmmmmmmm">[4]Dochody!#REF!</definedName>
    <definedName name="renata" localSheetId="0">[5]Dochody!$A$3:$D$115</definedName>
    <definedName name="renata">[6]Dochody!$A$3:$D$115</definedName>
    <definedName name="renata_1">[7]Dochody!$A$3:$D$115</definedName>
    <definedName name="renata_3">[8]Dochody!$A$3:$D$115</definedName>
    <definedName name="renata_4">[8]Dochody!$A$3:$D$115</definedName>
    <definedName name="renata_6">[8]Dochody!$A$3:$D$115</definedName>
    <definedName name="rrr" localSheetId="0">[5]Dochody!$A$1:$D$115</definedName>
    <definedName name="rrr">[6]Dochody!$A$1:$D$115</definedName>
    <definedName name="rrr_1">[7]Dochody!$A$1:$D$115</definedName>
    <definedName name="rrr_3">[8]Dochody!$A$1:$D$115</definedName>
    <definedName name="rrr_4">[8]Dochody!$A$1:$D$115</definedName>
    <definedName name="rrr_6">[8]Dochody!$A$1:$D$115</definedName>
    <definedName name="rrrrrr" localSheetId="0">[5]Dochody!#REF!</definedName>
    <definedName name="rrrrrr">[6]Dochody!#REF!</definedName>
    <definedName name="rrrrrr_1">[7]Dochody!#REF!</definedName>
    <definedName name="rrrrrr_3">[8]Dochody!#REF!</definedName>
    <definedName name="rrrrrr_4">[8]Dochody!#REF!</definedName>
    <definedName name="rrrrrr_6">[8]Dochody!#REF!</definedName>
    <definedName name="_xlnm.Print_Titles" localSheetId="0">MGBP!$1:$3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[5]Dochody!#REF!</definedName>
    <definedName name="z" hidden="1">[5]Dochody!#REF!</definedName>
  </definedNames>
  <calcPr calcId="162913"/>
</workbook>
</file>

<file path=xl/calcChain.xml><?xml version="1.0" encoding="utf-8"?>
<calcChain xmlns="http://schemas.openxmlformats.org/spreadsheetml/2006/main">
  <c r="F40" i="1" l="1"/>
  <c r="G40" i="1"/>
  <c r="H40" i="1"/>
  <c r="E40" i="1"/>
  <c r="F9" i="1"/>
  <c r="E9" i="1"/>
  <c r="I43" i="1" l="1"/>
  <c r="I42" i="1"/>
  <c r="F45" i="1" l="1"/>
  <c r="G45" i="1"/>
  <c r="H45" i="1"/>
  <c r="E45" i="1"/>
  <c r="G6" i="1"/>
  <c r="G5" i="1"/>
  <c r="I40" i="1" l="1"/>
  <c r="I39" i="1"/>
  <c r="I30" i="1"/>
  <c r="I29" i="1"/>
  <c r="I18" i="1"/>
  <c r="I17" i="1"/>
  <c r="I16" i="1"/>
  <c r="I15" i="1"/>
  <c r="I14" i="1"/>
  <c r="I13" i="1"/>
  <c r="G9" i="1" l="1"/>
  <c r="F46" i="1"/>
  <c r="I45" i="1"/>
</calcChain>
</file>

<file path=xl/sharedStrings.xml><?xml version="1.0" encoding="utf-8"?>
<sst xmlns="http://schemas.openxmlformats.org/spreadsheetml/2006/main" count="67" uniqueCount="46">
  <si>
    <t>%</t>
  </si>
  <si>
    <t>1. Dochody własne Biblioteki</t>
  </si>
  <si>
    <t>2. Dotacja z budżetu gminy</t>
  </si>
  <si>
    <t>R a z e m    p r z y c h o d y</t>
  </si>
  <si>
    <t>1. Wynagrodzenia osobowe</t>
  </si>
  <si>
    <t>2. Składki na ubezpieczenia społeczne</t>
  </si>
  <si>
    <t>3. Odpis na ZFŚS</t>
  </si>
  <si>
    <t>w tym:</t>
  </si>
  <si>
    <t>-</t>
  </si>
  <si>
    <t>materiały biblioteczne (folia do obkładania, klej do klejenia książek)</t>
  </si>
  <si>
    <t>tusze do drukarek komputerowych</t>
  </si>
  <si>
    <t>tonery, papier do xero i drukarek</t>
  </si>
  <si>
    <t>środki czystości</t>
  </si>
  <si>
    <t>środki bhp</t>
  </si>
  <si>
    <t>druki i materiały biurowe</t>
  </si>
  <si>
    <t>usługi pocztowo - telekomunikacyjne + internet</t>
  </si>
  <si>
    <t>wynajem pomieszczeń</t>
  </si>
  <si>
    <t>usługi kominiarskie</t>
  </si>
  <si>
    <t>przeglądy okresowe gaśnic</t>
  </si>
  <si>
    <t>badania okresowe pracowników</t>
  </si>
  <si>
    <t>wywóz nieczystości</t>
  </si>
  <si>
    <t>R a z e m    k o s z t y</t>
  </si>
  <si>
    <t>W y n i k   f i n a n s o w y</t>
  </si>
  <si>
    <t>w tym: koszty pokryte z dotacji</t>
  </si>
  <si>
    <t xml:space="preserve">organizacja imprez kulturalnych, konkursów dla dzieci, </t>
  </si>
  <si>
    <t xml:space="preserve">4. Zakup księgozbioru </t>
  </si>
  <si>
    <t>5. Zakup czasopism</t>
  </si>
  <si>
    <t xml:space="preserve">6. Zużycie materiałów </t>
  </si>
  <si>
    <t>7. Zużycie energii, gazu,wody</t>
  </si>
  <si>
    <t>8. Usługi obce</t>
  </si>
  <si>
    <t>9. Szkolenia i delegacje</t>
  </si>
  <si>
    <t>10. Pozostałe koszty:</t>
  </si>
  <si>
    <t>I.    PRZYCHODY</t>
  </si>
  <si>
    <t>II. KOSZTY</t>
  </si>
  <si>
    <t>Ogółem</t>
  </si>
  <si>
    <t>ubezpieczenie majątku</t>
  </si>
  <si>
    <t>3. Dotacja z Fundacji ORANGE</t>
  </si>
  <si>
    <t>żarówki, świetlówki</t>
  </si>
  <si>
    <t>przeglądy i konserwacja systemów alarmowych</t>
  </si>
  <si>
    <t>znaczki pocztowe</t>
  </si>
  <si>
    <t>materiały biblioteczne</t>
  </si>
  <si>
    <t>Sprawozdanie opisowe z wykonania planu finansowego MGBP w Łęcznej - instytucji kultury                                            na dzień 30.06.2018 roku</t>
  </si>
  <si>
    <t>Plan na                    30-06-2018 roku</t>
  </si>
  <si>
    <t>Wykonanie na         30-06-2018 roku</t>
  </si>
  <si>
    <t>Wykonanie na 30-06-2018 roku</t>
  </si>
  <si>
    <t>Zobowiązania na 30-06-2018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</si>
</sst>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\-#,##0\ "/>
    <numFmt numFmtId="165" formatCode="#,##0_);\(#,##0\)"/>
    <numFmt numFmtId="166" formatCode="_-* #,##0.00,_z_ł_-;\-* #,##0.00,_z_ł_-;_-* \-??\ _z_ł_-;_-@_-"/>
    <numFmt numFmtId="167" formatCode="#,##0.0_);\(#,##0.0\)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i/>
      <sz val="15"/>
      <name val="Times New Roman CE"/>
      <family val="1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5"/>
      <name val="Times New Roman CE"/>
      <family val="1"/>
      <charset val="238"/>
    </font>
    <font>
      <b/>
      <i/>
      <sz val="15"/>
      <name val="Times New Roman CE"/>
      <charset val="238"/>
    </font>
    <font>
      <i/>
      <sz val="14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i/>
      <u/>
      <sz val="15"/>
      <name val="Times New Roman CE"/>
      <family val="1"/>
      <charset val="238"/>
    </font>
    <font>
      <b/>
      <i/>
      <u val="singleAccounting"/>
      <sz val="15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b/>
      <sz val="18"/>
      <name val="Arial CE"/>
      <charset val="238"/>
    </font>
    <font>
      <b/>
      <sz val="18"/>
      <name val="Arial"/>
      <family val="2"/>
      <charset val="238"/>
    </font>
    <font>
      <b/>
      <i/>
      <sz val="20"/>
      <name val="Times New Roman CE"/>
      <family val="1"/>
      <charset val="238"/>
    </font>
    <font>
      <sz val="2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indexed="1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ck">
        <color indexed="1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2" fillId="0" borderId="0"/>
    <xf numFmtId="0" fontId="13" fillId="2" borderId="2">
      <alignment vertical="center" wrapText="1"/>
    </xf>
    <xf numFmtId="0" fontId="13" fillId="3" borderId="2">
      <alignment vertical="center" wrapText="1"/>
    </xf>
    <xf numFmtId="43" fontId="14" fillId="0" borderId="0" applyFont="0" applyFill="0" applyBorder="0" applyAlignment="0" applyProtection="0"/>
    <xf numFmtId="164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43" fontId="14" fillId="0" borderId="0" applyFont="0" applyFill="0" applyBorder="0" applyAlignment="0" applyProtection="0"/>
    <xf numFmtId="166" fontId="15" fillId="0" borderId="0" applyFill="0" applyBorder="0" applyAlignment="0" applyProtection="0"/>
    <xf numFmtId="0" fontId="1" fillId="0" borderId="0"/>
    <xf numFmtId="0" fontId="14" fillId="0" borderId="0"/>
    <xf numFmtId="0" fontId="15" fillId="0" borderId="0"/>
    <xf numFmtId="9" fontId="16" fillId="0" borderId="0" applyFill="0" applyBorder="0" applyAlignment="0" applyProtection="0"/>
    <xf numFmtId="0" fontId="13" fillId="2" borderId="2">
      <alignment vertical="center" wrapText="1"/>
    </xf>
    <xf numFmtId="0" fontId="13" fillId="3" borderId="2">
      <alignment vertical="center" wrapText="1"/>
    </xf>
    <xf numFmtId="44" fontId="14" fillId="0" borderId="0" applyFont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44" fontId="14" fillId="0" borderId="0" applyFont="0" applyFill="0" applyBorder="0" applyAlignment="0" applyProtection="0"/>
    <xf numFmtId="0" fontId="17" fillId="0" borderId="3">
      <alignment vertical="center" wrapText="1"/>
    </xf>
    <xf numFmtId="0" fontId="17" fillId="0" borderId="4">
      <alignment vertical="center" wrapText="1"/>
    </xf>
    <xf numFmtId="0" fontId="17" fillId="0" borderId="3">
      <alignment vertical="center" wrapText="1"/>
    </xf>
  </cellStyleXfs>
  <cellXfs count="113">
    <xf numFmtId="0" fontId="0" fillId="0" borderId="0" xfId="0"/>
    <xf numFmtId="0" fontId="4" fillId="0" borderId="0" xfId="1" applyFont="1" applyAlignment="1">
      <alignment horizontal="center" vertical="center" wrapText="1"/>
    </xf>
    <xf numFmtId="10" fontId="6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2" fillId="0" borderId="0" xfId="1"/>
    <xf numFmtId="4" fontId="4" fillId="0" borderId="0" xfId="1" applyNumberFormat="1" applyFont="1" applyAlignment="1">
      <alignment horizontal="center" vertical="center" wrapText="1"/>
    </xf>
    <xf numFmtId="10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4" fontId="4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10" fontId="3" fillId="0" borderId="0" xfId="1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/>
    </xf>
    <xf numFmtId="4" fontId="3" fillId="0" borderId="0" xfId="1" applyNumberFormat="1" applyFont="1" applyBorder="1" applyAlignment="1">
      <alignment horizontal="center" vertical="center"/>
    </xf>
    <xf numFmtId="10" fontId="3" fillId="0" borderId="0" xfId="1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/>
    </xf>
    <xf numFmtId="4" fontId="12" fillId="0" borderId="0" xfId="1" applyNumberFormat="1" applyFont="1" applyBorder="1" applyAlignment="1">
      <alignment horizontal="center" vertical="center"/>
    </xf>
    <xf numFmtId="10" fontId="12" fillId="0" borderId="0" xfId="1" applyNumberFormat="1" applyFont="1" applyBorder="1" applyAlignment="1">
      <alignment horizontal="center" vertical="center" wrapText="1"/>
    </xf>
    <xf numFmtId="10" fontId="3" fillId="0" borderId="0" xfId="1" applyNumberFormat="1" applyFont="1" applyAlignment="1">
      <alignment horizontal="center" vertical="center"/>
    </xf>
    <xf numFmtId="4" fontId="4" fillId="0" borderId="5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horizontal="center" vertical="center"/>
    </xf>
    <xf numFmtId="10" fontId="4" fillId="0" borderId="0" xfId="1" applyNumberFormat="1" applyFont="1" applyBorder="1" applyAlignment="1">
      <alignment horizontal="center" vertical="center" wrapText="1"/>
    </xf>
    <xf numFmtId="4" fontId="4" fillId="0" borderId="0" xfId="1" applyNumberFormat="1" applyFont="1" applyBorder="1" applyAlignment="1">
      <alignment horizontal="center" vertical="center"/>
    </xf>
    <xf numFmtId="4" fontId="8" fillId="0" borderId="12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4" fontId="3" fillId="0" borderId="14" xfId="1" applyNumberFormat="1" applyFont="1" applyBorder="1" applyAlignment="1">
      <alignment horizontal="center" vertical="center"/>
    </xf>
    <xf numFmtId="10" fontId="3" fillId="0" borderId="14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wrapText="1"/>
    </xf>
    <xf numFmtId="0" fontId="21" fillId="0" borderId="0" xfId="1" applyFont="1" applyAlignment="1">
      <alignment horizontal="center" vertical="center" wrapText="1"/>
    </xf>
    <xf numFmtId="10" fontId="4" fillId="0" borderId="25" xfId="1" applyNumberFormat="1" applyFont="1" applyBorder="1" applyAlignment="1">
      <alignment horizontal="center" vertical="center" wrapText="1"/>
    </xf>
    <xf numFmtId="4" fontId="4" fillId="0" borderId="29" xfId="1" applyNumberFormat="1" applyFont="1" applyBorder="1" applyAlignment="1">
      <alignment horizontal="center" vertical="center"/>
    </xf>
    <xf numFmtId="10" fontId="4" fillId="0" borderId="30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/>
    </xf>
    <xf numFmtId="10" fontId="4" fillId="0" borderId="23" xfId="1" applyNumberFormat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4" fontId="4" fillId="0" borderId="40" xfId="1" applyNumberFormat="1" applyFont="1" applyBorder="1" applyAlignment="1">
      <alignment horizontal="center" vertical="center"/>
    </xf>
    <xf numFmtId="10" fontId="4" fillId="0" borderId="41" xfId="1" applyNumberFormat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left" vertical="center"/>
    </xf>
    <xf numFmtId="0" fontId="4" fillId="0" borderId="42" xfId="1" quotePrefix="1" applyFont="1" applyBorder="1" applyAlignment="1">
      <alignment horizontal="left" vertical="center"/>
    </xf>
    <xf numFmtId="0" fontId="4" fillId="0" borderId="43" xfId="1" quotePrefix="1" applyFont="1" applyBorder="1" applyAlignment="1">
      <alignment horizontal="left" vertical="center"/>
    </xf>
    <xf numFmtId="10" fontId="4" fillId="0" borderId="44" xfId="1" applyNumberFormat="1" applyFont="1" applyBorder="1" applyAlignment="1">
      <alignment horizontal="center" vertical="center" wrapText="1"/>
    </xf>
    <xf numFmtId="0" fontId="4" fillId="0" borderId="45" xfId="1" quotePrefix="1" applyFont="1" applyBorder="1" applyAlignment="1">
      <alignment horizontal="left" vertical="center"/>
    </xf>
    <xf numFmtId="10" fontId="4" fillId="0" borderId="46" xfId="1" applyNumberFormat="1" applyFont="1" applyBorder="1" applyAlignment="1">
      <alignment horizontal="center" vertical="center" wrapText="1"/>
    </xf>
    <xf numFmtId="0" fontId="8" fillId="0" borderId="45" xfId="1" quotePrefix="1" applyFont="1" applyBorder="1" applyAlignment="1">
      <alignment horizontal="right" vertical="center"/>
    </xf>
    <xf numFmtId="10" fontId="8" fillId="0" borderId="46" xfId="1" applyNumberFormat="1" applyFont="1" applyBorder="1" applyAlignment="1">
      <alignment horizontal="center" vertical="center" wrapText="1"/>
    </xf>
    <xf numFmtId="0" fontId="9" fillId="0" borderId="45" xfId="1" quotePrefix="1" applyFont="1" applyBorder="1" applyAlignment="1">
      <alignment horizontal="right" vertical="center"/>
    </xf>
    <xf numFmtId="0" fontId="9" fillId="0" borderId="22" xfId="1" quotePrefix="1" applyFont="1" applyBorder="1" applyAlignment="1">
      <alignment horizontal="right" vertical="center"/>
    </xf>
    <xf numFmtId="10" fontId="4" fillId="0" borderId="47" xfId="1" applyNumberFormat="1" applyFont="1" applyBorder="1" applyAlignment="1">
      <alignment horizontal="center" vertical="center" wrapText="1"/>
    </xf>
    <xf numFmtId="0" fontId="9" fillId="0" borderId="31" xfId="1" quotePrefix="1" applyFont="1" applyBorder="1" applyAlignment="1">
      <alignment horizontal="right" vertical="center"/>
    </xf>
    <xf numFmtId="0" fontId="8" fillId="0" borderId="32" xfId="1" applyFont="1" applyBorder="1" applyAlignment="1">
      <alignment horizontal="left" vertical="center" wrapText="1"/>
    </xf>
    <xf numFmtId="4" fontId="8" fillId="0" borderId="32" xfId="1" applyNumberFormat="1" applyFont="1" applyBorder="1" applyAlignment="1">
      <alignment horizontal="center" vertical="center"/>
    </xf>
    <xf numFmtId="10" fontId="4" fillId="0" borderId="34" xfId="1" applyNumberFormat="1" applyFont="1" applyBorder="1" applyAlignment="1">
      <alignment horizontal="center" vertical="center" wrapText="1"/>
    </xf>
    <xf numFmtId="0" fontId="20" fillId="0" borderId="0" xfId="1" applyFont="1" applyBorder="1" applyAlignment="1">
      <alignment vertical="center" wrapText="1"/>
    </xf>
    <xf numFmtId="4" fontId="5" fillId="5" borderId="14" xfId="1" applyNumberFormat="1" applyFont="1" applyFill="1" applyBorder="1" applyAlignment="1">
      <alignment horizontal="center" vertical="center" wrapText="1"/>
    </xf>
    <xf numFmtId="10" fontId="7" fillId="5" borderId="14" xfId="1" applyNumberFormat="1" applyFont="1" applyFill="1" applyBorder="1" applyAlignment="1">
      <alignment horizontal="center" vertical="center" wrapText="1"/>
    </xf>
    <xf numFmtId="4" fontId="3" fillId="5" borderId="14" xfId="1" applyNumberFormat="1" applyFont="1" applyFill="1" applyBorder="1" applyAlignment="1">
      <alignment horizontal="center" vertical="center"/>
    </xf>
    <xf numFmtId="10" fontId="3" fillId="5" borderId="14" xfId="1" applyNumberFormat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19" fillId="5" borderId="20" xfId="1" applyFont="1" applyFill="1" applyBorder="1" applyAlignment="1">
      <alignment horizontal="center" vertical="center" wrapText="1"/>
    </xf>
    <xf numFmtId="0" fontId="19" fillId="5" borderId="21" xfId="1" applyFont="1" applyFill="1" applyBorder="1" applyAlignment="1">
      <alignment horizontal="center" vertical="center" wrapText="1"/>
    </xf>
    <xf numFmtId="0" fontId="19" fillId="5" borderId="31" xfId="1" applyFont="1" applyFill="1" applyBorder="1" applyAlignment="1">
      <alignment horizontal="center" vertical="center" wrapText="1"/>
    </xf>
    <xf numFmtId="0" fontId="19" fillId="5" borderId="32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10" fontId="6" fillId="5" borderId="33" xfId="1" applyNumberFormat="1" applyFont="1" applyFill="1" applyBorder="1" applyAlignment="1">
      <alignment horizontal="center" vertical="center" wrapText="1"/>
    </xf>
    <xf numFmtId="10" fontId="6" fillId="5" borderId="34" xfId="1" applyNumberFormat="1" applyFont="1" applyFill="1" applyBorder="1" applyAlignment="1">
      <alignment horizontal="center" vertical="center" wrapText="1"/>
    </xf>
    <xf numFmtId="4" fontId="5" fillId="5" borderId="14" xfId="1" applyNumberFormat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18" fillId="5" borderId="20" xfId="1" applyFont="1" applyFill="1" applyBorder="1" applyAlignment="1">
      <alignment horizontal="center" vertical="center" wrapText="1"/>
    </xf>
    <xf numFmtId="0" fontId="18" fillId="5" borderId="21" xfId="1" applyFont="1" applyFill="1" applyBorder="1" applyAlignment="1">
      <alignment horizontal="center" vertical="center" wrapText="1"/>
    </xf>
    <xf numFmtId="0" fontId="18" fillId="5" borderId="31" xfId="1" applyFont="1" applyFill="1" applyBorder="1" applyAlignment="1">
      <alignment horizontal="center" vertical="center" wrapText="1"/>
    </xf>
    <xf numFmtId="0" fontId="18" fillId="5" borderId="32" xfId="1" applyFont="1" applyFill="1" applyBorder="1" applyAlignment="1">
      <alignment horizontal="center" vertical="center" wrapText="1"/>
    </xf>
    <xf numFmtId="0" fontId="4" fillId="0" borderId="24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20" fillId="4" borderId="15" xfId="1" applyFont="1" applyFill="1" applyBorder="1" applyAlignment="1">
      <alignment horizontal="center" vertical="center" wrapText="1"/>
    </xf>
    <xf numFmtId="0" fontId="20" fillId="4" borderId="17" xfId="1" applyFont="1" applyFill="1" applyBorder="1" applyAlignment="1">
      <alignment horizontal="center" vertical="center" wrapText="1"/>
    </xf>
    <xf numFmtId="0" fontId="20" fillId="4" borderId="16" xfId="1" applyFont="1" applyFill="1" applyBorder="1" applyAlignment="1">
      <alignment horizontal="center" vertical="center" wrapText="1"/>
    </xf>
    <xf numFmtId="0" fontId="8" fillId="0" borderId="12" xfId="1" applyFont="1" applyBorder="1" applyAlignment="1">
      <alignment horizontal="left" vertical="center" wrapText="1"/>
    </xf>
    <xf numFmtId="0" fontId="8" fillId="0" borderId="4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4" fillId="0" borderId="42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46" xfId="1" applyFont="1" applyBorder="1" applyAlignment="1">
      <alignment horizontal="left" vertical="center" wrapText="1"/>
    </xf>
    <xf numFmtId="0" fontId="4" fillId="0" borderId="42" xfId="1" applyFont="1" applyBorder="1" applyAlignment="1">
      <alignment horizontal="left" vertical="center" wrapText="1"/>
    </xf>
    <xf numFmtId="0" fontId="2" fillId="0" borderId="6" xfId="1" applyBorder="1" applyAlignment="1">
      <alignment vertical="center" wrapText="1"/>
    </xf>
    <xf numFmtId="0" fontId="7" fillId="5" borderId="15" xfId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center" vertical="center"/>
    </xf>
    <xf numFmtId="0" fontId="7" fillId="5" borderId="16" xfId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4" fontId="5" fillId="5" borderId="35" xfId="1" applyNumberFormat="1" applyFont="1" applyFill="1" applyBorder="1" applyAlignment="1">
      <alignment horizontal="center" vertical="center" wrapText="1"/>
    </xf>
    <xf numFmtId="4" fontId="5" fillId="5" borderId="36" xfId="1" applyNumberFormat="1" applyFont="1" applyFill="1" applyBorder="1" applyAlignment="1">
      <alignment horizontal="center" vertical="center" wrapText="1"/>
    </xf>
    <xf numFmtId="10" fontId="6" fillId="5" borderId="14" xfId="1" applyNumberFormat="1" applyFont="1" applyFill="1" applyBorder="1" applyAlignment="1">
      <alignment horizontal="center" vertical="center" wrapText="1"/>
    </xf>
  </cellXfs>
  <cellStyles count="24">
    <cellStyle name="Dział" xfId="2" xr:uid="{00000000-0005-0000-0000-000000000000}"/>
    <cellStyle name="Dział 2" xfId="3" xr:uid="{00000000-0005-0000-0000-000001000000}"/>
    <cellStyle name="Dziesiętny 2" xfId="4" xr:uid="{00000000-0005-0000-0000-000002000000}"/>
    <cellStyle name="Dziesiętny 3" xfId="5" xr:uid="{00000000-0005-0000-0000-000003000000}"/>
    <cellStyle name="Dziesiętny 4" xfId="6" xr:uid="{00000000-0005-0000-0000-000004000000}"/>
    <cellStyle name="Dziesiętny 5" xfId="7" xr:uid="{00000000-0005-0000-0000-000005000000}"/>
    <cellStyle name="Dziesiętny 6" xfId="8" xr:uid="{00000000-0005-0000-0000-000006000000}"/>
    <cellStyle name="Dziesiętny 7" xfId="9" xr:uid="{00000000-0005-0000-0000-000007000000}"/>
    <cellStyle name="Normalny" xfId="0" builtinId="0"/>
    <cellStyle name="Normalny 2" xfId="10" xr:uid="{00000000-0005-0000-0000-000009000000}"/>
    <cellStyle name="Normalny 3" xfId="11" xr:uid="{00000000-0005-0000-0000-00000A000000}"/>
    <cellStyle name="Normalny 4" xfId="12" xr:uid="{00000000-0005-0000-0000-00000B000000}"/>
    <cellStyle name="Normalny_Sprawozdanie opisowe 30-06-2006_DO RADY" xfId="1" xr:uid="{00000000-0005-0000-0000-00000C000000}"/>
    <cellStyle name="Procentowy 2" xfId="13" xr:uid="{00000000-0005-0000-0000-00000D000000}"/>
    <cellStyle name="Rozdział" xfId="14" xr:uid="{00000000-0005-0000-0000-00000E000000}"/>
    <cellStyle name="Rozdział 2" xfId="15" xr:uid="{00000000-0005-0000-0000-00000F000000}"/>
    <cellStyle name="Walutowy 2" xfId="16" xr:uid="{00000000-0005-0000-0000-000010000000}"/>
    <cellStyle name="Walutowy 3" xfId="17" xr:uid="{00000000-0005-0000-0000-000011000000}"/>
    <cellStyle name="Walutowy 4" xfId="18" xr:uid="{00000000-0005-0000-0000-000012000000}"/>
    <cellStyle name="Walutowy 5" xfId="19" xr:uid="{00000000-0005-0000-0000-000013000000}"/>
    <cellStyle name="Walutowy 6" xfId="20" xr:uid="{00000000-0005-0000-0000-000014000000}"/>
    <cellStyle name="Zadanie" xfId="21" xr:uid="{00000000-0005-0000-0000-000015000000}"/>
    <cellStyle name="Zadanie 2" xfId="22" xr:uid="{00000000-0005-0000-0000-000016000000}"/>
    <cellStyle name="Zadanie_Sprawozd opisowe  2005r Przedszkola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oje%20dokumenty\BUD&#379;ET\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K69"/>
  <sheetViews>
    <sheetView tabSelected="1" workbookViewId="0">
      <selection activeCell="E5" sqref="E5"/>
    </sheetView>
  </sheetViews>
  <sheetFormatPr defaultColWidth="10" defaultRowHeight="18"/>
  <cols>
    <col min="1" max="1" width="2.59765625" style="1" customWidth="1"/>
    <col min="2" max="2" width="3.19921875" style="1" customWidth="1"/>
    <col min="3" max="3" width="44.3984375" style="1" customWidth="1"/>
    <col min="4" max="4" width="15.3984375" style="1" customWidth="1"/>
    <col min="5" max="6" width="20.59765625" style="5" customWidth="1"/>
    <col min="7" max="7" width="21.8984375" style="5" customWidth="1"/>
    <col min="8" max="8" width="19.8984375" style="5" customWidth="1"/>
    <col min="9" max="9" width="17.69921875" style="6" customWidth="1"/>
    <col min="10" max="12" width="8.09765625" style="1" customWidth="1"/>
    <col min="13" max="16384" width="10" style="1"/>
  </cols>
  <sheetData>
    <row r="1" spans="2:11" ht="66" customHeight="1" thickTop="1" thickBot="1">
      <c r="B1" s="91" t="s">
        <v>41</v>
      </c>
      <c r="C1" s="92"/>
      <c r="D1" s="92"/>
      <c r="E1" s="92"/>
      <c r="F1" s="92"/>
      <c r="G1" s="92"/>
      <c r="H1" s="92"/>
      <c r="I1" s="93"/>
      <c r="J1" s="63"/>
      <c r="K1" s="63"/>
    </row>
    <row r="2" spans="2:11" ht="16.5" customHeight="1" thickTop="1" thickBot="1">
      <c r="B2" s="37"/>
      <c r="C2" s="37"/>
      <c r="D2" s="37"/>
      <c r="E2" s="37"/>
      <c r="F2" s="37"/>
      <c r="G2" s="37"/>
      <c r="H2" s="37"/>
      <c r="I2" s="37"/>
    </row>
    <row r="3" spans="2:11" ht="58.5" customHeight="1" thickTop="1">
      <c r="B3" s="81" t="s">
        <v>32</v>
      </c>
      <c r="C3" s="82"/>
      <c r="D3" s="82"/>
      <c r="E3" s="110" t="s">
        <v>42</v>
      </c>
      <c r="F3" s="110" t="s">
        <v>43</v>
      </c>
      <c r="G3" s="77" t="s">
        <v>0</v>
      </c>
      <c r="H3" s="2"/>
      <c r="I3" s="2"/>
    </row>
    <row r="4" spans="2:11" ht="24.75" customHeight="1" thickBot="1">
      <c r="B4" s="83"/>
      <c r="C4" s="84"/>
      <c r="D4" s="84"/>
      <c r="E4" s="111"/>
      <c r="F4" s="111"/>
      <c r="G4" s="78"/>
      <c r="H4" s="6"/>
    </row>
    <row r="5" spans="2:11" ht="31.5" customHeight="1" thickTop="1">
      <c r="B5" s="74" t="s">
        <v>1</v>
      </c>
      <c r="C5" s="75"/>
      <c r="D5" s="76"/>
      <c r="E5" s="41">
        <v>1500</v>
      </c>
      <c r="F5" s="41">
        <v>398.68</v>
      </c>
      <c r="G5" s="42">
        <f>F5/E5</f>
        <v>0.26578666666666667</v>
      </c>
      <c r="H5" s="6"/>
    </row>
    <row r="6" spans="2:11" ht="30.75" customHeight="1">
      <c r="B6" s="85" t="s">
        <v>2</v>
      </c>
      <c r="C6" s="86"/>
      <c r="D6" s="87"/>
      <c r="E6" s="23">
        <v>860000</v>
      </c>
      <c r="F6" s="23">
        <v>480000</v>
      </c>
      <c r="G6" s="38">
        <f>F6/E6</f>
        <v>0.55813953488372092</v>
      </c>
      <c r="H6" s="6"/>
    </row>
    <row r="7" spans="2:11" ht="30.75" customHeight="1" thickBot="1">
      <c r="B7" s="88" t="s">
        <v>36</v>
      </c>
      <c r="C7" s="89"/>
      <c r="D7" s="90"/>
      <c r="E7" s="39">
        <v>0</v>
      </c>
      <c r="F7" s="39">
        <v>0</v>
      </c>
      <c r="G7" s="40">
        <v>0</v>
      </c>
      <c r="H7" s="6"/>
    </row>
    <row r="8" spans="2:11" s="12" customFormat="1" ht="7.5" customHeight="1" thickTop="1" thickBot="1">
      <c r="B8" s="33"/>
      <c r="E8" s="31"/>
      <c r="F8" s="31"/>
      <c r="G8" s="31"/>
      <c r="H8" s="31"/>
      <c r="I8" s="30"/>
    </row>
    <row r="9" spans="2:11" ht="34.5" customHeight="1" thickTop="1" thickBot="1">
      <c r="B9" s="80" t="s">
        <v>3</v>
      </c>
      <c r="C9" s="80"/>
      <c r="D9" s="80"/>
      <c r="E9" s="34">
        <f>SUM(E5:E7)</f>
        <v>861500</v>
      </c>
      <c r="F9" s="34">
        <f>SUM(F5:F7)</f>
        <v>480398.68</v>
      </c>
      <c r="G9" s="35">
        <f>F9/E9</f>
        <v>0.55763050493325594</v>
      </c>
      <c r="H9" s="22"/>
      <c r="I9" s="11"/>
    </row>
    <row r="10" spans="2:11" ht="18.75" customHeight="1" thickTop="1" thickBot="1">
      <c r="B10" s="7"/>
      <c r="E10" s="8"/>
      <c r="F10" s="8"/>
      <c r="G10" s="8"/>
      <c r="H10" s="8"/>
    </row>
    <row r="11" spans="2:11" ht="45" customHeight="1" thickTop="1" thickBot="1">
      <c r="B11" s="70" t="s">
        <v>33</v>
      </c>
      <c r="C11" s="71"/>
      <c r="D11" s="71"/>
      <c r="E11" s="79" t="s">
        <v>42</v>
      </c>
      <c r="F11" s="79" t="s">
        <v>44</v>
      </c>
      <c r="G11" s="79"/>
      <c r="H11" s="112" t="s">
        <v>45</v>
      </c>
      <c r="I11" s="77" t="s">
        <v>0</v>
      </c>
    </row>
    <row r="12" spans="2:11" ht="46.5" customHeight="1" thickTop="1" thickBot="1">
      <c r="B12" s="72"/>
      <c r="C12" s="73"/>
      <c r="D12" s="73"/>
      <c r="E12" s="79"/>
      <c r="F12" s="64" t="s">
        <v>34</v>
      </c>
      <c r="G12" s="65" t="s">
        <v>23</v>
      </c>
      <c r="H12" s="112"/>
      <c r="I12" s="78"/>
    </row>
    <row r="13" spans="2:11" ht="33.75" customHeight="1" thickTop="1">
      <c r="B13" s="43" t="s">
        <v>4</v>
      </c>
      <c r="C13" s="44"/>
      <c r="D13" s="45"/>
      <c r="E13" s="46">
        <v>600000</v>
      </c>
      <c r="F13" s="46">
        <v>297797.49</v>
      </c>
      <c r="G13" s="46">
        <v>297797.49</v>
      </c>
      <c r="H13" s="46">
        <v>2784.34</v>
      </c>
      <c r="I13" s="47">
        <f t="shared" ref="I13:I18" si="0">F13/E13</f>
        <v>0.49632915</v>
      </c>
    </row>
    <row r="14" spans="2:11" ht="33.75" customHeight="1">
      <c r="B14" s="48" t="s">
        <v>5</v>
      </c>
      <c r="C14" s="24"/>
      <c r="D14" s="25"/>
      <c r="E14" s="23">
        <v>110000</v>
      </c>
      <c r="F14" s="23">
        <v>53368.13</v>
      </c>
      <c r="G14" s="23">
        <v>53368.13</v>
      </c>
      <c r="H14" s="23">
        <v>16615.93</v>
      </c>
      <c r="I14" s="38">
        <f t="shared" si="0"/>
        <v>0.48516481818181817</v>
      </c>
    </row>
    <row r="15" spans="2:11" ht="33.75" customHeight="1">
      <c r="B15" s="49" t="s">
        <v>6</v>
      </c>
      <c r="C15" s="24"/>
      <c r="D15" s="25"/>
      <c r="E15" s="23">
        <v>17000</v>
      </c>
      <c r="F15" s="23">
        <v>13486.88</v>
      </c>
      <c r="G15" s="23">
        <v>13486.88</v>
      </c>
      <c r="H15" s="23"/>
      <c r="I15" s="38">
        <f t="shared" si="0"/>
        <v>0.79334588235294112</v>
      </c>
    </row>
    <row r="16" spans="2:11" ht="33.75" customHeight="1">
      <c r="B16" s="104" t="s">
        <v>25</v>
      </c>
      <c r="C16" s="105"/>
      <c r="D16" s="25"/>
      <c r="E16" s="23">
        <v>30000</v>
      </c>
      <c r="F16" s="23">
        <v>26519.97</v>
      </c>
      <c r="G16" s="23">
        <v>26519.97</v>
      </c>
      <c r="H16" s="23"/>
      <c r="I16" s="38">
        <f t="shared" si="0"/>
        <v>0.88399900000000009</v>
      </c>
    </row>
    <row r="17" spans="2:9" ht="33.75" customHeight="1">
      <c r="B17" s="104" t="s">
        <v>26</v>
      </c>
      <c r="C17" s="105"/>
      <c r="D17" s="25"/>
      <c r="E17" s="23">
        <v>9500</v>
      </c>
      <c r="F17" s="23">
        <v>9403.4699999999993</v>
      </c>
      <c r="G17" s="23">
        <v>9403.4699999999993</v>
      </c>
      <c r="H17" s="23"/>
      <c r="I17" s="38">
        <f t="shared" si="0"/>
        <v>0.98983894736842093</v>
      </c>
    </row>
    <row r="18" spans="2:9" s="12" customFormat="1" ht="33.75" customHeight="1">
      <c r="B18" s="50" t="s">
        <v>27</v>
      </c>
      <c r="C18" s="26"/>
      <c r="D18" s="27"/>
      <c r="E18" s="28">
        <v>11500</v>
      </c>
      <c r="F18" s="28">
        <v>1129.18</v>
      </c>
      <c r="G18" s="28">
        <v>1129.18</v>
      </c>
      <c r="H18" s="28"/>
      <c r="I18" s="51">
        <f t="shared" si="0"/>
        <v>9.8189565217391306E-2</v>
      </c>
    </row>
    <row r="19" spans="2:9" ht="27.9" customHeight="1">
      <c r="B19" s="52"/>
      <c r="C19" s="36" t="s">
        <v>7</v>
      </c>
      <c r="D19" s="12"/>
      <c r="E19" s="31"/>
      <c r="F19" s="31"/>
      <c r="G19" s="31"/>
      <c r="H19" s="31"/>
      <c r="I19" s="53"/>
    </row>
    <row r="20" spans="2:9" ht="27.9" customHeight="1">
      <c r="B20" s="54" t="s">
        <v>8</v>
      </c>
      <c r="C20" s="36" t="s">
        <v>40</v>
      </c>
      <c r="D20" s="36"/>
      <c r="E20" s="29"/>
      <c r="F20" s="29"/>
      <c r="G20" s="29"/>
      <c r="H20" s="29"/>
      <c r="I20" s="55"/>
    </row>
    <row r="21" spans="2:9" ht="37.5" customHeight="1">
      <c r="B21" s="56" t="s">
        <v>8</v>
      </c>
      <c r="C21" s="102" t="s">
        <v>9</v>
      </c>
      <c r="D21" s="102"/>
      <c r="E21" s="102"/>
      <c r="F21" s="102"/>
      <c r="G21" s="102"/>
      <c r="H21" s="102"/>
      <c r="I21" s="103"/>
    </row>
    <row r="22" spans="2:9" ht="27.9" customHeight="1">
      <c r="B22" s="56" t="s">
        <v>8</v>
      </c>
      <c r="C22" s="36" t="s">
        <v>10</v>
      </c>
      <c r="D22" s="36"/>
      <c r="E22" s="29"/>
      <c r="F22" s="29"/>
      <c r="G22" s="29"/>
      <c r="H22" s="29"/>
      <c r="I22" s="53"/>
    </row>
    <row r="23" spans="2:9" ht="27.9" customHeight="1">
      <c r="B23" s="56" t="s">
        <v>8</v>
      </c>
      <c r="C23" s="36" t="s">
        <v>11</v>
      </c>
      <c r="D23" s="36"/>
      <c r="E23" s="29"/>
      <c r="F23" s="29"/>
      <c r="G23" s="29"/>
      <c r="H23" s="29"/>
      <c r="I23" s="53"/>
    </row>
    <row r="24" spans="2:9" ht="27.9" customHeight="1">
      <c r="B24" s="56" t="s">
        <v>8</v>
      </c>
      <c r="C24" s="36" t="s">
        <v>12</v>
      </c>
      <c r="D24" s="36"/>
      <c r="E24" s="29"/>
      <c r="F24" s="29"/>
      <c r="G24" s="29"/>
      <c r="H24" s="29"/>
      <c r="I24" s="53"/>
    </row>
    <row r="25" spans="2:9" ht="27.9" customHeight="1">
      <c r="B25" s="56" t="s">
        <v>8</v>
      </c>
      <c r="C25" s="36" t="s">
        <v>13</v>
      </c>
      <c r="D25" s="36"/>
      <c r="E25" s="29"/>
      <c r="F25" s="29"/>
      <c r="G25" s="29"/>
      <c r="H25" s="29"/>
      <c r="I25" s="53"/>
    </row>
    <row r="26" spans="2:9" ht="27.9" customHeight="1">
      <c r="B26" s="56" t="s">
        <v>8</v>
      </c>
      <c r="C26" s="36" t="s">
        <v>14</v>
      </c>
      <c r="D26" s="36"/>
      <c r="E26" s="29"/>
      <c r="F26" s="29"/>
      <c r="G26" s="29"/>
      <c r="H26" s="29"/>
      <c r="I26" s="53"/>
    </row>
    <row r="27" spans="2:9" ht="25.5" customHeight="1">
      <c r="B27" s="56" t="s">
        <v>8</v>
      </c>
      <c r="C27" s="36" t="s">
        <v>37</v>
      </c>
      <c r="D27" s="36"/>
      <c r="E27" s="29"/>
      <c r="F27" s="29"/>
      <c r="G27" s="29"/>
      <c r="H27" s="29"/>
      <c r="I27" s="53"/>
    </row>
    <row r="28" spans="2:9" ht="25.5" customHeight="1">
      <c r="B28" s="56" t="s">
        <v>8</v>
      </c>
      <c r="C28" s="94" t="s">
        <v>39</v>
      </c>
      <c r="D28" s="94"/>
      <c r="E28" s="94"/>
      <c r="F28" s="94"/>
      <c r="G28" s="94"/>
      <c r="H28" s="94"/>
      <c r="I28" s="95"/>
    </row>
    <row r="29" spans="2:9" ht="31.5" customHeight="1">
      <c r="B29" s="98" t="s">
        <v>28</v>
      </c>
      <c r="C29" s="99"/>
      <c r="D29" s="25"/>
      <c r="E29" s="23">
        <v>32000</v>
      </c>
      <c r="F29" s="23">
        <v>15044.53</v>
      </c>
      <c r="G29" s="23">
        <v>15044.53</v>
      </c>
      <c r="H29" s="23">
        <v>0</v>
      </c>
      <c r="I29" s="38">
        <f>F29/E29</f>
        <v>0.4701415625</v>
      </c>
    </row>
    <row r="30" spans="2:9" s="12" customFormat="1" ht="31.5" customHeight="1">
      <c r="B30" s="100" t="s">
        <v>29</v>
      </c>
      <c r="C30" s="101"/>
      <c r="D30" s="27"/>
      <c r="E30" s="28">
        <v>40000</v>
      </c>
      <c r="F30" s="28">
        <v>19800.349999999999</v>
      </c>
      <c r="G30" s="28">
        <v>19800.349999999999</v>
      </c>
      <c r="H30" s="28">
        <v>0</v>
      </c>
      <c r="I30" s="51">
        <f>F30/E30</f>
        <v>0.49500874999999994</v>
      </c>
    </row>
    <row r="31" spans="2:9" ht="27.9" customHeight="1">
      <c r="B31" s="52"/>
      <c r="C31" s="36" t="s">
        <v>7</v>
      </c>
      <c r="D31" s="12"/>
      <c r="E31" s="31"/>
      <c r="F31" s="31"/>
      <c r="G31" s="31"/>
      <c r="H31" s="31"/>
      <c r="I31" s="53"/>
    </row>
    <row r="32" spans="2:9" ht="32.25" customHeight="1">
      <c r="B32" s="56" t="s">
        <v>8</v>
      </c>
      <c r="C32" s="102" t="s">
        <v>15</v>
      </c>
      <c r="D32" s="102"/>
      <c r="E32" s="102"/>
      <c r="F32" s="102"/>
      <c r="G32" s="102"/>
      <c r="H32" s="102"/>
      <c r="I32" s="103"/>
    </row>
    <row r="33" spans="2:9" ht="27.9" customHeight="1">
      <c r="B33" s="56" t="s">
        <v>8</v>
      </c>
      <c r="C33" s="36" t="s">
        <v>16</v>
      </c>
      <c r="D33" s="36"/>
      <c r="E33" s="29"/>
      <c r="F33" s="29"/>
      <c r="G33" s="29"/>
      <c r="H33" s="29"/>
      <c r="I33" s="53"/>
    </row>
    <row r="34" spans="2:9" ht="29.25" customHeight="1">
      <c r="B34" s="56" t="s">
        <v>8</v>
      </c>
      <c r="C34" s="36" t="s">
        <v>17</v>
      </c>
      <c r="D34" s="36"/>
      <c r="E34" s="29"/>
      <c r="F34" s="29"/>
      <c r="G34" s="29"/>
      <c r="H34" s="29"/>
      <c r="I34" s="53"/>
    </row>
    <row r="35" spans="2:9" ht="27.9" customHeight="1">
      <c r="B35" s="56" t="s">
        <v>8</v>
      </c>
      <c r="C35" s="36" t="s">
        <v>18</v>
      </c>
      <c r="D35" s="36"/>
      <c r="E35" s="29"/>
      <c r="F35" s="29"/>
      <c r="G35" s="29"/>
      <c r="H35" s="29"/>
      <c r="I35" s="53"/>
    </row>
    <row r="36" spans="2:9" ht="27.9" customHeight="1">
      <c r="B36" s="56" t="s">
        <v>8</v>
      </c>
      <c r="C36" s="36" t="s">
        <v>19</v>
      </c>
      <c r="D36" s="36"/>
      <c r="E36" s="29"/>
      <c r="F36" s="29"/>
      <c r="G36" s="29"/>
      <c r="H36" s="29"/>
      <c r="I36" s="53"/>
    </row>
    <row r="37" spans="2:9" ht="27.9" customHeight="1">
      <c r="B37" s="56" t="s">
        <v>8</v>
      </c>
      <c r="C37" s="69" t="s">
        <v>20</v>
      </c>
      <c r="D37" s="69"/>
      <c r="E37" s="29"/>
      <c r="F37" s="29"/>
      <c r="G37" s="29"/>
      <c r="H37" s="29"/>
      <c r="I37" s="53"/>
    </row>
    <row r="38" spans="2:9" ht="46.5" customHeight="1">
      <c r="B38" s="57" t="s">
        <v>8</v>
      </c>
      <c r="C38" s="68" t="s">
        <v>38</v>
      </c>
      <c r="D38" s="68"/>
      <c r="E38" s="32"/>
      <c r="F38" s="32"/>
      <c r="G38" s="32"/>
      <c r="H38" s="32"/>
      <c r="I38" s="58"/>
    </row>
    <row r="39" spans="2:9" ht="31.5" customHeight="1">
      <c r="B39" s="104" t="s">
        <v>30</v>
      </c>
      <c r="C39" s="105"/>
      <c r="D39" s="25"/>
      <c r="E39" s="23">
        <v>5000</v>
      </c>
      <c r="F39" s="23">
        <v>866.4</v>
      </c>
      <c r="G39" s="23">
        <v>866.4</v>
      </c>
      <c r="H39" s="23">
        <v>0</v>
      </c>
      <c r="I39" s="38">
        <f>F39/E39</f>
        <v>0.17327999999999999</v>
      </c>
    </row>
    <row r="40" spans="2:9" s="12" customFormat="1" ht="31.5" customHeight="1">
      <c r="B40" s="50" t="s">
        <v>31</v>
      </c>
      <c r="C40" s="26"/>
      <c r="D40" s="27"/>
      <c r="E40" s="28">
        <f>SUM(E42:E43)</f>
        <v>6500</v>
      </c>
      <c r="F40" s="28">
        <f t="shared" ref="F40:H40" si="1">SUM(F42:F43)</f>
        <v>1125.04</v>
      </c>
      <c r="G40" s="28">
        <f t="shared" si="1"/>
        <v>1125.04</v>
      </c>
      <c r="H40" s="28">
        <f t="shared" si="1"/>
        <v>0</v>
      </c>
      <c r="I40" s="51">
        <f>F40/E40</f>
        <v>0.17308307692307692</v>
      </c>
    </row>
    <row r="41" spans="2:9" ht="27.9" customHeight="1">
      <c r="B41" s="52"/>
      <c r="C41" s="36" t="s">
        <v>7</v>
      </c>
      <c r="D41" s="12"/>
      <c r="E41" s="31"/>
      <c r="F41" s="31"/>
      <c r="G41" s="31"/>
      <c r="H41" s="31"/>
      <c r="I41" s="53"/>
    </row>
    <row r="42" spans="2:9" ht="27.9" customHeight="1">
      <c r="B42" s="56" t="s">
        <v>8</v>
      </c>
      <c r="C42" s="36" t="s">
        <v>35</v>
      </c>
      <c r="D42" s="36"/>
      <c r="E42" s="29">
        <v>1500</v>
      </c>
      <c r="F42" s="29">
        <v>506.65</v>
      </c>
      <c r="G42" s="29">
        <v>506.65</v>
      </c>
      <c r="H42" s="29">
        <v>0</v>
      </c>
      <c r="I42" s="53">
        <f>F42/E42</f>
        <v>0.33776666666666666</v>
      </c>
    </row>
    <row r="43" spans="2:9" ht="48.75" customHeight="1" thickBot="1">
      <c r="B43" s="59" t="s">
        <v>8</v>
      </c>
      <c r="C43" s="60" t="s">
        <v>24</v>
      </c>
      <c r="D43" s="60"/>
      <c r="E43" s="61">
        <v>5000</v>
      </c>
      <c r="F43" s="61">
        <v>618.39</v>
      </c>
      <c r="G43" s="61">
        <v>618.39</v>
      </c>
      <c r="H43" s="61">
        <v>0</v>
      </c>
      <c r="I43" s="62">
        <f>F43/E43</f>
        <v>0.123678</v>
      </c>
    </row>
    <row r="44" spans="2:9" ht="9.9" customHeight="1" thickTop="1" thickBot="1">
      <c r="B44" s="7"/>
      <c r="E44" s="8"/>
      <c r="F44" s="8"/>
      <c r="G44" s="8"/>
      <c r="H44" s="8"/>
    </row>
    <row r="45" spans="2:9" ht="39" customHeight="1" thickTop="1" thickBot="1">
      <c r="B45" s="106" t="s">
        <v>21</v>
      </c>
      <c r="C45" s="107"/>
      <c r="D45" s="108"/>
      <c r="E45" s="66">
        <f>E40+E39+E30+E29+E18+E17+E16+E15+E14+E13</f>
        <v>861500</v>
      </c>
      <c r="F45" s="66">
        <f>F40+F39+F30+F29+F18+F17+F16+F15+F14+F13</f>
        <v>438541.44</v>
      </c>
      <c r="G45" s="66">
        <f>G40+G39+G30+G29+G18+G17+G16+G15+G14+G13</f>
        <v>438541.44</v>
      </c>
      <c r="H45" s="66">
        <f>H40+H39+H30+H29+H18+H17+H16+H15+H14+H13</f>
        <v>19400.27</v>
      </c>
      <c r="I45" s="67">
        <f>F45/E45</f>
        <v>0.50904403946604759</v>
      </c>
    </row>
    <row r="46" spans="2:9" ht="56.25" customHeight="1" thickTop="1" thickBot="1">
      <c r="B46" s="109" t="s">
        <v>22</v>
      </c>
      <c r="C46" s="109"/>
      <c r="D46" s="109"/>
      <c r="E46" s="109"/>
      <c r="F46" s="16">
        <f>F9-F45</f>
        <v>41857.239999999991</v>
      </c>
      <c r="G46" s="17"/>
      <c r="H46" s="17"/>
      <c r="I46" s="18"/>
    </row>
    <row r="47" spans="2:9" ht="24.9" customHeight="1" thickTop="1">
      <c r="B47" s="13"/>
      <c r="C47" s="12"/>
      <c r="D47" s="12"/>
      <c r="E47" s="14"/>
      <c r="F47" s="14"/>
      <c r="G47" s="14"/>
      <c r="H47" s="14"/>
      <c r="I47" s="15"/>
    </row>
    <row r="48" spans="2:9" ht="24.9" customHeight="1">
      <c r="B48" s="13"/>
      <c r="C48" s="12"/>
      <c r="D48" s="12"/>
      <c r="E48" s="14"/>
      <c r="F48" s="14"/>
      <c r="G48" s="14"/>
      <c r="H48" s="14"/>
      <c r="I48" s="15"/>
    </row>
    <row r="49" spans="2:9" ht="24.9" customHeight="1">
      <c r="B49" s="19"/>
      <c r="C49" s="12"/>
      <c r="D49" s="12"/>
      <c r="E49" s="20"/>
      <c r="F49" s="20"/>
      <c r="G49" s="20"/>
      <c r="H49" s="20"/>
      <c r="I49" s="21"/>
    </row>
    <row r="50" spans="2:9" ht="24.9" customHeight="1">
      <c r="B50" s="13"/>
      <c r="C50" s="12"/>
      <c r="D50" s="12"/>
      <c r="E50" s="14"/>
      <c r="F50" s="14"/>
      <c r="G50" s="14"/>
      <c r="H50" s="14"/>
      <c r="I50" s="15"/>
    </row>
    <row r="51" spans="2:9" ht="74.25" customHeight="1">
      <c r="B51" s="96"/>
      <c r="C51" s="97"/>
      <c r="D51" s="97"/>
      <c r="E51" s="97"/>
      <c r="F51" s="97"/>
      <c r="G51" s="97"/>
      <c r="H51" s="97"/>
      <c r="I51" s="97"/>
    </row>
    <row r="52" spans="2:9" ht="24.75" customHeight="1">
      <c r="B52" s="3"/>
      <c r="C52" s="4"/>
    </row>
    <row r="53" spans="2:9" ht="24.9" customHeight="1">
      <c r="B53" s="7"/>
    </row>
    <row r="54" spans="2:9" ht="24.9" customHeight="1">
      <c r="B54" s="7"/>
      <c r="E54" s="8"/>
      <c r="F54" s="8"/>
      <c r="G54" s="8"/>
      <c r="H54" s="8"/>
    </row>
    <row r="55" spans="2:9" ht="24.9" customHeight="1">
      <c r="B55" s="7"/>
      <c r="E55" s="8"/>
      <c r="F55" s="8"/>
      <c r="G55" s="8"/>
      <c r="H55" s="8"/>
    </row>
    <row r="56" spans="2:9" ht="24.9" customHeight="1">
      <c r="B56" s="7"/>
      <c r="E56" s="8"/>
      <c r="F56" s="8"/>
      <c r="G56" s="8"/>
      <c r="H56" s="8"/>
    </row>
    <row r="57" spans="2:9" ht="9.9" customHeight="1">
      <c r="B57" s="7"/>
      <c r="E57" s="8"/>
      <c r="F57" s="8"/>
      <c r="G57" s="8"/>
      <c r="H57" s="8"/>
    </row>
    <row r="58" spans="2:9" ht="24.9" customHeight="1">
      <c r="B58" s="9"/>
      <c r="E58" s="10"/>
      <c r="F58" s="10"/>
      <c r="G58" s="10"/>
      <c r="H58" s="10"/>
      <c r="I58" s="11"/>
    </row>
    <row r="59" spans="2:9" ht="12" customHeight="1">
      <c r="B59" s="7"/>
      <c r="E59" s="8"/>
      <c r="F59" s="8"/>
      <c r="G59" s="8"/>
      <c r="H59" s="8"/>
    </row>
    <row r="60" spans="2:9" s="6" customFormat="1" ht="12" customHeight="1">
      <c r="B60" s="1"/>
      <c r="C60" s="1"/>
      <c r="D60" s="1"/>
      <c r="E60" s="8"/>
      <c r="F60" s="8"/>
      <c r="G60" s="8"/>
      <c r="H60" s="8"/>
    </row>
    <row r="61" spans="2:9" s="6" customFormat="1" ht="24.75" customHeight="1">
      <c r="B61" s="3"/>
      <c r="C61" s="4"/>
      <c r="D61" s="1"/>
      <c r="E61" s="5"/>
      <c r="F61" s="5"/>
      <c r="G61" s="5"/>
      <c r="H61" s="5"/>
    </row>
    <row r="62" spans="2:9" s="6" customFormat="1" ht="24.9" customHeight="1">
      <c r="B62" s="7"/>
      <c r="C62" s="1"/>
      <c r="D62" s="1"/>
      <c r="E62" s="8"/>
      <c r="F62" s="8"/>
      <c r="G62" s="8"/>
      <c r="H62" s="8"/>
    </row>
    <row r="63" spans="2:9" s="6" customFormat="1" ht="24.9" customHeight="1">
      <c r="B63" s="7"/>
      <c r="C63" s="1"/>
      <c r="D63" s="1"/>
      <c r="E63" s="8"/>
      <c r="F63" s="8"/>
      <c r="G63" s="8"/>
      <c r="H63" s="8"/>
    </row>
    <row r="64" spans="2:9" s="6" customFormat="1" ht="9.9" customHeight="1">
      <c r="B64" s="7"/>
      <c r="C64" s="1"/>
      <c r="D64" s="1"/>
      <c r="E64" s="8"/>
      <c r="F64" s="8"/>
      <c r="G64" s="8"/>
      <c r="H64" s="8"/>
    </row>
    <row r="65" spans="2:8" s="6" customFormat="1" ht="24.9" customHeight="1">
      <c r="B65" s="7"/>
      <c r="C65" s="1"/>
      <c r="D65" s="1"/>
      <c r="E65" s="8"/>
      <c r="F65" s="8"/>
      <c r="G65" s="8"/>
      <c r="H65" s="8"/>
    </row>
    <row r="66" spans="2:8" s="6" customFormat="1" ht="9.9" customHeight="1">
      <c r="B66" s="7"/>
      <c r="C66" s="1"/>
      <c r="D66" s="1"/>
      <c r="E66" s="8"/>
      <c r="F66" s="8"/>
      <c r="G66" s="8"/>
      <c r="H66" s="8"/>
    </row>
    <row r="67" spans="2:8" s="6" customFormat="1" ht="24.9" customHeight="1">
      <c r="B67" s="7"/>
      <c r="C67" s="1"/>
      <c r="D67" s="1"/>
      <c r="E67" s="8"/>
      <c r="F67" s="8"/>
      <c r="G67" s="8"/>
      <c r="H67" s="8"/>
    </row>
    <row r="68" spans="2:8" s="6" customFormat="1" ht="24.9" customHeight="1">
      <c r="B68" s="7"/>
      <c r="C68" s="1"/>
      <c r="D68" s="1"/>
      <c r="E68" s="8"/>
      <c r="F68" s="8"/>
      <c r="G68" s="8"/>
      <c r="H68" s="8"/>
    </row>
    <row r="69" spans="2:8" s="6" customFormat="1" ht="9.9" customHeight="1">
      <c r="B69" s="7"/>
      <c r="C69" s="1"/>
      <c r="D69" s="1"/>
      <c r="E69" s="8"/>
      <c r="F69" s="8"/>
      <c r="G69" s="8"/>
      <c r="H69" s="8"/>
    </row>
  </sheetData>
  <mergeCells count="25">
    <mergeCell ref="B1:I1"/>
    <mergeCell ref="C28:I28"/>
    <mergeCell ref="B51:I51"/>
    <mergeCell ref="B29:C29"/>
    <mergeCell ref="B30:C30"/>
    <mergeCell ref="C32:I32"/>
    <mergeCell ref="B39:C39"/>
    <mergeCell ref="B45:D45"/>
    <mergeCell ref="B46:E46"/>
    <mergeCell ref="B16:C16"/>
    <mergeCell ref="B17:C17"/>
    <mergeCell ref="C21:I21"/>
    <mergeCell ref="E3:E4"/>
    <mergeCell ref="F3:F4"/>
    <mergeCell ref="H11:H12"/>
    <mergeCell ref="I11:I12"/>
    <mergeCell ref="B11:D12"/>
    <mergeCell ref="B5:D5"/>
    <mergeCell ref="G3:G4"/>
    <mergeCell ref="F11:G11"/>
    <mergeCell ref="B9:D9"/>
    <mergeCell ref="B3:D4"/>
    <mergeCell ref="E11:E12"/>
    <mergeCell ref="B6:D6"/>
    <mergeCell ref="B7:D7"/>
  </mergeCells>
  <printOptions horizontalCentered="1"/>
  <pageMargins left="0.59055118110236227" right="0.59055118110236227" top="0.98425196850393704" bottom="0.59055118110236227" header="0.19685039370078741" footer="0.19685039370078741"/>
  <pageSetup paperSize="8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MGBP</vt:lpstr>
      <vt:lpstr>MGBP!Tytuły_wydruku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Renata Brońska</cp:lastModifiedBy>
  <cp:lastPrinted>2018-08-24T11:29:02Z</cp:lastPrinted>
  <dcterms:created xsi:type="dcterms:W3CDTF">2010-07-26T08:43:30Z</dcterms:created>
  <dcterms:modified xsi:type="dcterms:W3CDTF">2018-08-24T11:29:10Z</dcterms:modified>
</cp:coreProperties>
</file>